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old_data\_akce\BOBROVÁ\_NOVÁ STÁJ S ROBOTY - 2022-24-25\_DOKUMENTACE V.Ř\ROZPOČET + V.V\CELKOVÝ VÝKAZ VÝMĚR\"/>
    </mc:Choice>
  </mc:AlternateContent>
  <xr:revisionPtr revIDLastSave="0" documentId="13_ncr:1_{7FD19A28-4EBB-4926-A477-DA3D8FF775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.Ř BOBROVÁ ZTI V.V." sheetId="9" r:id="rId1"/>
    <sheet name="V.Ř. BOBROVÁ TOP V.V." sheetId="11" r:id="rId2"/>
    <sheet name="V.Ř. BOBROVÁ VODOVOD IO 01 V.V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3" l="1"/>
  <c r="F24" i="13"/>
  <c r="F23" i="13"/>
  <c r="F22" i="13"/>
  <c r="F21" i="13"/>
  <c r="F20" i="13"/>
  <c r="F19" i="13"/>
  <c r="F15" i="13"/>
  <c r="F14" i="13"/>
  <c r="F13" i="13"/>
  <c r="F12" i="13"/>
  <c r="F11" i="13"/>
  <c r="F17" i="13" l="1"/>
  <c r="F9" i="13"/>
  <c r="F30" i="11"/>
  <c r="F29" i="11"/>
  <c r="F28" i="11"/>
  <c r="F60" i="9"/>
  <c r="F59" i="9"/>
  <c r="F58" i="9"/>
  <c r="F34" i="9"/>
  <c r="F33" i="9"/>
  <c r="F32" i="9"/>
  <c r="F16" i="9"/>
  <c r="F6" i="13" l="1"/>
  <c r="F27" i="11"/>
  <c r="F18" i="11" l="1"/>
  <c r="F26" i="9"/>
  <c r="F22" i="9"/>
  <c r="F12" i="9"/>
  <c r="F13" i="9"/>
  <c r="F11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6" i="9" l="1"/>
  <c r="F23" i="11"/>
  <c r="F22" i="11"/>
  <c r="F15" i="11"/>
  <c r="F12" i="11"/>
  <c r="F13" i="11"/>
  <c r="F14" i="11"/>
  <c r="F16" i="11"/>
  <c r="F17" i="11"/>
  <c r="F19" i="11"/>
  <c r="F20" i="11"/>
  <c r="F21" i="11"/>
  <c r="F24" i="11"/>
  <c r="F25" i="11"/>
  <c r="F26" i="11"/>
  <c r="F11" i="11"/>
  <c r="F24" i="9"/>
  <c r="F30" i="9"/>
  <c r="F29" i="9"/>
  <c r="F27" i="9"/>
  <c r="F18" i="9"/>
  <c r="F17" i="9"/>
  <c r="F15" i="9"/>
  <c r="F14" i="9"/>
  <c r="F6" i="11" l="1"/>
  <c r="F9" i="9"/>
  <c r="F28" i="9"/>
  <c r="F25" i="9"/>
  <c r="F31" i="9"/>
  <c r="F23" i="9"/>
  <c r="F20" i="9" l="1"/>
  <c r="F6" i="9" s="1"/>
</calcChain>
</file>

<file path=xl/sharedStrings.xml><?xml version="1.0" encoding="utf-8"?>
<sst xmlns="http://schemas.openxmlformats.org/spreadsheetml/2006/main" count="315" uniqueCount="162">
  <si>
    <t>ks</t>
  </si>
  <si>
    <t>m</t>
  </si>
  <si>
    <t>kpl</t>
  </si>
  <si>
    <t>Poznámky:</t>
  </si>
  <si>
    <t>Investor:</t>
  </si>
  <si>
    <t>Projektant části:</t>
  </si>
  <si>
    <t>Ing. Jiří Kostohryz</t>
  </si>
  <si>
    <t>Název části:</t>
  </si>
  <si>
    <t>Množství</t>
  </si>
  <si>
    <t>Cena</t>
  </si>
  <si>
    <t>Název</t>
  </si>
  <si>
    <t>Položka</t>
  </si>
  <si>
    <t>Cena celkem:</t>
  </si>
  <si>
    <t>Kanalizace dešťová</t>
  </si>
  <si>
    <t>Celkem část:</t>
  </si>
  <si>
    <t>KD_01</t>
  </si>
  <si>
    <t>KD_05</t>
  </si>
  <si>
    <t>KD_06</t>
  </si>
  <si>
    <t>tlakové zkoušky</t>
  </si>
  <si>
    <t>Cena/MJ</t>
  </si>
  <si>
    <t>Generální projektant:</t>
  </si>
  <si>
    <t>Architekt:</t>
  </si>
  <si>
    <t>MJ</t>
  </si>
  <si>
    <t>Cena/ks</t>
  </si>
  <si>
    <t>Kanalizace splašková</t>
  </si>
  <si>
    <t>KA_01</t>
  </si>
  <si>
    <t>KA_02</t>
  </si>
  <si>
    <t>KA_03</t>
  </si>
  <si>
    <t>KA_04</t>
  </si>
  <si>
    <t>KA_05</t>
  </si>
  <si>
    <t>VO_01</t>
  </si>
  <si>
    <t>VO_02</t>
  </si>
  <si>
    <t>VO_03</t>
  </si>
  <si>
    <t>VO_04</t>
  </si>
  <si>
    <t>VO_05</t>
  </si>
  <si>
    <t>VO_06</t>
  </si>
  <si>
    <t>bm</t>
  </si>
  <si>
    <t>KD_07</t>
  </si>
  <si>
    <t>KA_06</t>
  </si>
  <si>
    <t>VO_07</t>
  </si>
  <si>
    <t>VO_08</t>
  </si>
  <si>
    <t>KA_10</t>
  </si>
  <si>
    <t>KA_11</t>
  </si>
  <si>
    <t>KA_12</t>
  </si>
  <si>
    <t>VO_09</t>
  </si>
  <si>
    <t>VO_10</t>
  </si>
  <si>
    <t>VO_11</t>
  </si>
  <si>
    <t>Stavební úpravy stáje skladu Bobrová</t>
  </si>
  <si>
    <t>Dokumentace pro výběr zhotovitele</t>
  </si>
  <si>
    <t>AGP nova spol. s.r.o., Tř. 28 října 17</t>
  </si>
  <si>
    <t>ZTI - 2024_12_22</t>
  </si>
  <si>
    <t>TOP - 2024_12_22</t>
  </si>
  <si>
    <t>Bobrová a.s., 59255 Bobrová 308</t>
  </si>
  <si>
    <t>TOP_01</t>
  </si>
  <si>
    <t>předizolované potrubí, dvoutrubka, vnější plášť pr. 182mm, PE-Xa - 63/51,4/5,8</t>
  </si>
  <si>
    <t>předizolované potrubí, dvoutrubka, vnější plášť pr. 126mm, PE-Xa - 40/32,6/3,7</t>
  </si>
  <si>
    <t>ocelové potrubí 5/4", izolace 40mm MW + Al polep, vč. Izolace tvarovek, zavěšení na objímky</t>
  </si>
  <si>
    <t>rozdělovač/sběrač, potrubí 3",1x6/4"vstup, 5x vývod 5/4"(1x rezerva), závitové spoje, izolováno izolací z MW 40mm s Al polepem, montážní konzole na stěnu, přepouštěcí ventil</t>
  </si>
  <si>
    <t>kulový ventil uzavírací 5/4"</t>
  </si>
  <si>
    <t>kulový ventil uzavírací 6/4"</t>
  </si>
  <si>
    <t>kulový ventil uzavírací 1"</t>
  </si>
  <si>
    <t>automatický odvzdušňovací ventil</t>
  </si>
  <si>
    <t>pohledový teploměr, příložný, rozsah 0-120°C</t>
  </si>
  <si>
    <t>TOP_02</t>
  </si>
  <si>
    <t>TOP_03</t>
  </si>
  <si>
    <t>TOP_04</t>
  </si>
  <si>
    <t>TOP_05</t>
  </si>
  <si>
    <t>TOP_06</t>
  </si>
  <si>
    <t>TOP_07</t>
  </si>
  <si>
    <t>TOP_08</t>
  </si>
  <si>
    <t>TOP_09</t>
  </si>
  <si>
    <t>TOP_10</t>
  </si>
  <si>
    <t>TOP_11</t>
  </si>
  <si>
    <t>TOP_12</t>
  </si>
  <si>
    <t>TOP_13</t>
  </si>
  <si>
    <t>TOP_14</t>
  </si>
  <si>
    <t>cena neobsahuje zednické výpomoce, zhotovení prostupů, požární ucpávky a zemní práce</t>
  </si>
  <si>
    <t>filter 6/4"</t>
  </si>
  <si>
    <t>filter 5/4"</t>
  </si>
  <si>
    <t>TOP_15</t>
  </si>
  <si>
    <t>TOP_16</t>
  </si>
  <si>
    <t>Potrubí plastové z PE 100 SDR 11 spojované elektrotvarovkami D 63x5,8 mm, vč.montáže</t>
  </si>
  <si>
    <t>Potrubí plastové z PE 100 SDR 11 spojované elektrotvarovkami D 50x4,6 mm, vč. Montáže</t>
  </si>
  <si>
    <t>Potrubí plastové z PE 100 SDR 11 spojované elektrotvarovkami D 40x3,7 mm, vč. Montáže</t>
  </si>
  <si>
    <t>Potrubí plastové z PE 100 SDR 11 spojované elektrotvarovkami D 32x3,0 mm, vč. Montáže</t>
  </si>
  <si>
    <t>Potrubí vodovodní plastové PPR svar polyfúze PN 16 D 63x8,6 mm</t>
  </si>
  <si>
    <t>Potrubí vodovodní plastové PPR svar polyfúze PN 16 D 40x5,5 mm</t>
  </si>
  <si>
    <t>Potrubí vodovodní plastové PPR svar polyfúze PN 16 D 32x4,4 mm</t>
  </si>
  <si>
    <t>Potrubí vodovodní plastové PPR svar polyfúze PN 16 D 20x2,8 mm</t>
  </si>
  <si>
    <t>Ochrana vodovodního potrubí přilepenými termoizolačními trubicemi z PE tl přes 13 do 20 mm DN přes 45 do 63 mm</t>
  </si>
  <si>
    <t>Ochrana vodovodního potrubí přilepenými termoizolačními trubicemi z PE tl přes 13 do 20 mm DN přes 22 do 45 mm</t>
  </si>
  <si>
    <t>Ochrana vodovodního potrubí přilepenými termoizolačními trubicemi z PE tl přes 13 do 20 mm DN do 22 mm</t>
  </si>
  <si>
    <t>Proplach a dezinfekce vodovodního potrubí DN do 80</t>
  </si>
  <si>
    <t>Sestava vodoměrová závitová G 2"</t>
  </si>
  <si>
    <t>vodoměrná šachta 1,8x1x2 (Š/H/V), betonová prefabrikovaná, vstuní krček DN1000, litinový samonivelační poklop DN600</t>
  </si>
  <si>
    <t>kulový kohout 2"</t>
  </si>
  <si>
    <t>kulový kohout 6/4"</t>
  </si>
  <si>
    <t>kulový kohout 5/4"</t>
  </si>
  <si>
    <t>kulový kohout 1"</t>
  </si>
  <si>
    <t>kulový kohout 3/4"</t>
  </si>
  <si>
    <t>Umyvadlo diturvitové š.600, montáž na stěnu, sifon DN40, 2x RV 1/2x3/8", baterie stojánková páková směšovací, zásobník na mýdlo, držák ručníků</t>
  </si>
  <si>
    <t>Ventil závitový pojistný rohový G 1/2"</t>
  </si>
  <si>
    <t>Nádoba expanzní tlaková pro akumulační ohřev TV průtočná s membránou závitové připojení do 10bar o objemu 8 l</t>
  </si>
  <si>
    <t>VO_12</t>
  </si>
  <si>
    <t>VO_13</t>
  </si>
  <si>
    <t>VO_14</t>
  </si>
  <si>
    <t>VO_15</t>
  </si>
  <si>
    <t>VO_16</t>
  </si>
  <si>
    <t>VO_17</t>
  </si>
  <si>
    <t>VO_18</t>
  </si>
  <si>
    <t>VO_19</t>
  </si>
  <si>
    <t>VO_20</t>
  </si>
  <si>
    <t>VO_21</t>
  </si>
  <si>
    <t>VO_22</t>
  </si>
  <si>
    <t>VO_23</t>
  </si>
  <si>
    <t>cena neobsahuje zednické výpomoce, zhotovení prostupů, požární ucpávky, ochranu přípojky napaječek proti zamrznnutí</t>
  </si>
  <si>
    <t>Potrubí kanalizační KG-Systém SN 4 svodné DN 160</t>
  </si>
  <si>
    <t>Potrubí kanalizační KG-Systém SN 4 svodné DN 125</t>
  </si>
  <si>
    <t>Potrubí kanalizační KG-Systém SN 4 svodné DN 200</t>
  </si>
  <si>
    <t>KD_02</t>
  </si>
  <si>
    <t>KD_03</t>
  </si>
  <si>
    <t>KD_04</t>
  </si>
  <si>
    <t>Potrubí kanalizační KG-Systém SN 4 svodné DN 110</t>
  </si>
  <si>
    <t>Potrubí kanalizační KG-Systém SN 4 svodné DN 250</t>
  </si>
  <si>
    <t>Venkovní kanálová vpust, 500x500, litinová mříž</t>
  </si>
  <si>
    <t>Vnitřní průmyslová vpust, 150x150, vertikální, odtok 110</t>
  </si>
  <si>
    <t>čerpací jímka, plastová prefabrikovaná, DN1000, vstumní krček DN600, pochozí poklop, objem cirka 1000 l</t>
  </si>
  <si>
    <t>čerpací sestava s kalovým čerpadlem s řezacím ústrojím, připojení na 400/3/50, plovákový spínač, výkon 1,5kW, bez zpětné klapky, vyčerpané vody budou gravitačně vraceny do jímky - ochrana proti zamrznutí</t>
  </si>
  <si>
    <t>připojení na vodovodní řad</t>
  </si>
  <si>
    <t>VP_01</t>
  </si>
  <si>
    <t>VP_02</t>
  </si>
  <si>
    <t>VP_03</t>
  </si>
  <si>
    <t>VP_04</t>
  </si>
  <si>
    <t>VP_05</t>
  </si>
  <si>
    <t>VP_06</t>
  </si>
  <si>
    <t>kalorimetr, 3,5m3h, m-bus, připojení 5/4"</t>
  </si>
  <si>
    <t>kombinovaný boiler 750L s topnou vodní spirálou a přímotopnou patronou, vč. Izolace, stacionární, topná patrona 6kW</t>
  </si>
  <si>
    <t>kombinovaný boiler 200L s topnou vodní spirálou a přímotopnou patronou, vč. Izolace, stacionární, topná patrona 4kW</t>
  </si>
  <si>
    <t>KA_07</t>
  </si>
  <si>
    <t>KA_08</t>
  </si>
  <si>
    <t>KA_09</t>
  </si>
  <si>
    <t>Potrubí kanalizační plastové PE svar polyfúze PN 16 d40x3,7 mm</t>
  </si>
  <si>
    <t>m3</t>
  </si>
  <si>
    <t>KD_08</t>
  </si>
  <si>
    <t>Připojení na stávající jímky postubím KG200</t>
  </si>
  <si>
    <t>Zemní práce</t>
  </si>
  <si>
    <t>Mechanismy</t>
  </si>
  <si>
    <t>Zařízení staveniště</t>
  </si>
  <si>
    <t>KA_13</t>
  </si>
  <si>
    <t>VO_24</t>
  </si>
  <si>
    <t>VP_07</t>
  </si>
  <si>
    <t>IO 01 - Vodovodní přípojka</t>
  </si>
  <si>
    <t>AR_01</t>
  </si>
  <si>
    <t>Vnitřní vodovod</t>
  </si>
  <si>
    <t>IO 01 - Areálový vodovod</t>
  </si>
  <si>
    <t>IO 01 - 2024_12_22</t>
  </si>
  <si>
    <t>TEPLOVOD A VYTÁPĚNÍ</t>
  </si>
  <si>
    <r>
      <t>Lapač střešních splavenin</t>
    </r>
    <r>
      <rPr>
        <sz val="10"/>
        <color rgb="FF000000"/>
        <rFont val="Segoe UI"/>
        <family val="2"/>
        <charset val="238"/>
      </rPr>
      <t> z PP KV se zápachovou klapkou a lapacím košem DN 125</t>
    </r>
  </si>
  <si>
    <t>VÝKAZ VÝMĚR</t>
  </si>
  <si>
    <t>Elektronické oběhové čerpadlo  32/80,  97924256, (5710626493319)</t>
  </si>
  <si>
    <t>oběhové čerpadlo 25-40 180 mm 1x230V(99411165)</t>
  </si>
  <si>
    <t>oběhové čerpadlo 25-60 180 mm 1x230V,(99411175)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</si>
</sst>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/>
    <xf numFmtId="0" fontId="2" fillId="0" borderId="0" xfId="0" applyFont="1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 vertical="top"/>
    </xf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wrapText="1"/>
    </xf>
    <xf numFmtId="0" fontId="7" fillId="0" borderId="0" xfId="0" applyFont="1"/>
    <xf numFmtId="44" fontId="7" fillId="0" borderId="0" xfId="1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44" fontId="5" fillId="0" borderId="0" xfId="1" applyFont="1" applyAlignment="1">
      <alignment horizontal="right"/>
    </xf>
    <xf numFmtId="0" fontId="5" fillId="0" borderId="0" xfId="0" applyFont="1" applyAlignment="1">
      <alignment horizontal="center"/>
    </xf>
    <xf numFmtId="44" fontId="5" fillId="0" borderId="0" xfId="1" applyFont="1"/>
    <xf numFmtId="44" fontId="5" fillId="0" borderId="0" xfId="0" applyNumberFormat="1" applyFont="1"/>
    <xf numFmtId="0" fontId="5" fillId="0" borderId="0" xfId="0" applyFont="1" applyAlignment="1">
      <alignment horizontal="right"/>
    </xf>
    <xf numFmtId="44" fontId="7" fillId="0" borderId="0" xfId="1" applyFont="1" applyFill="1"/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4"/>
  <sheetViews>
    <sheetView tabSelected="1" topLeftCell="A31" zoomScale="115" zoomScaleNormal="115" workbookViewId="0">
      <selection activeCell="E3" sqref="E3"/>
    </sheetView>
  </sheetViews>
  <sheetFormatPr defaultRowHeight="15" x14ac:dyDescent="0.25"/>
  <cols>
    <col min="1" max="1" width="11.28515625" customWidth="1"/>
    <col min="2" max="2" width="71" style="1" customWidth="1"/>
    <col min="3" max="3" width="5" customWidth="1"/>
    <col min="5" max="5" width="14.85546875" bestFit="1" customWidth="1"/>
    <col min="6" max="6" width="17.42578125" customWidth="1"/>
    <col min="7" max="7" width="18" customWidth="1"/>
  </cols>
  <sheetData>
    <row r="1" spans="1:6" ht="20.25" customHeight="1" x14ac:dyDescent="0.35">
      <c r="B1" s="6" t="s">
        <v>47</v>
      </c>
      <c r="C1" s="2"/>
    </row>
    <row r="2" spans="1:6" ht="17.25" customHeight="1" x14ac:dyDescent="0.25">
      <c r="A2" s="17"/>
      <c r="B2" s="16" t="s">
        <v>48</v>
      </c>
    </row>
    <row r="3" spans="1:6" x14ac:dyDescent="0.25">
      <c r="A3" s="7" t="s">
        <v>4</v>
      </c>
      <c r="B3" s="16" t="s">
        <v>52</v>
      </c>
      <c r="C3" s="17"/>
      <c r="D3" s="17"/>
      <c r="E3" s="17"/>
      <c r="F3" s="17"/>
    </row>
    <row r="4" spans="1:6" ht="27" customHeight="1" x14ac:dyDescent="0.25">
      <c r="A4" s="12" t="s">
        <v>20</v>
      </c>
      <c r="B4" s="16" t="s">
        <v>49</v>
      </c>
      <c r="C4" s="17"/>
      <c r="D4" s="17"/>
      <c r="E4" s="17"/>
      <c r="F4" s="17"/>
    </row>
    <row r="5" spans="1:6" x14ac:dyDescent="0.25">
      <c r="A5" s="7" t="s">
        <v>21</v>
      </c>
      <c r="B5" s="16"/>
      <c r="C5" s="27" t="s">
        <v>158</v>
      </c>
      <c r="D5" s="27"/>
      <c r="E5" s="27"/>
      <c r="F5" s="27"/>
    </row>
    <row r="6" spans="1:6" x14ac:dyDescent="0.25">
      <c r="A6" s="7" t="s">
        <v>5</v>
      </c>
      <c r="B6" s="16" t="s">
        <v>6</v>
      </c>
      <c r="C6" s="17"/>
      <c r="D6" s="17"/>
      <c r="E6" s="21" t="s">
        <v>12</v>
      </c>
      <c r="F6" s="24">
        <f>F9+F20+F36</f>
        <v>0</v>
      </c>
    </row>
    <row r="7" spans="1:6" x14ac:dyDescent="0.25">
      <c r="A7" s="7" t="s">
        <v>7</v>
      </c>
      <c r="B7" s="16" t="s">
        <v>50</v>
      </c>
      <c r="C7" s="17"/>
      <c r="D7" s="17"/>
      <c r="E7" s="17"/>
      <c r="F7" s="17"/>
    </row>
    <row r="8" spans="1:6" ht="12" customHeight="1" x14ac:dyDescent="0.25">
      <c r="A8" s="7"/>
      <c r="B8" s="16"/>
      <c r="C8" s="17"/>
      <c r="D8" s="17"/>
      <c r="E8" s="17"/>
      <c r="F8" s="17"/>
    </row>
    <row r="9" spans="1:6" x14ac:dyDescent="0.25">
      <c r="A9" s="17"/>
      <c r="B9" s="12" t="s">
        <v>13</v>
      </c>
      <c r="C9" s="20"/>
      <c r="D9" s="17"/>
      <c r="E9" s="21" t="s">
        <v>14</v>
      </c>
      <c r="F9" s="24">
        <f>SUM(F11:F18)</f>
        <v>0</v>
      </c>
    </row>
    <row r="10" spans="1:6" x14ac:dyDescent="0.25">
      <c r="A10" s="25" t="s">
        <v>11</v>
      </c>
      <c r="B10" s="12" t="s">
        <v>10</v>
      </c>
      <c r="C10" s="22"/>
      <c r="D10" s="7" t="s">
        <v>8</v>
      </c>
      <c r="E10" s="7" t="s">
        <v>19</v>
      </c>
      <c r="F10" s="23" t="s">
        <v>9</v>
      </c>
    </row>
    <row r="11" spans="1:6" x14ac:dyDescent="0.25">
      <c r="A11" s="19" t="s">
        <v>15</v>
      </c>
      <c r="B11" s="16" t="s">
        <v>118</v>
      </c>
      <c r="C11" s="20" t="s">
        <v>36</v>
      </c>
      <c r="D11" s="17">
        <v>73</v>
      </c>
      <c r="E11" s="17"/>
      <c r="F11" s="18">
        <f t="shared" ref="F11:F18" si="0">D11*E11</f>
        <v>0</v>
      </c>
    </row>
    <row r="12" spans="1:6" x14ac:dyDescent="0.25">
      <c r="A12" s="19" t="s">
        <v>119</v>
      </c>
      <c r="B12" s="16" t="s">
        <v>116</v>
      </c>
      <c r="C12" s="20" t="s">
        <v>36</v>
      </c>
      <c r="D12" s="17">
        <v>66</v>
      </c>
      <c r="E12" s="17"/>
      <c r="F12" s="18">
        <f t="shared" si="0"/>
        <v>0</v>
      </c>
    </row>
    <row r="13" spans="1:6" x14ac:dyDescent="0.25">
      <c r="A13" s="19" t="s">
        <v>120</v>
      </c>
      <c r="B13" s="16" t="s">
        <v>117</v>
      </c>
      <c r="C13" s="20" t="s">
        <v>36</v>
      </c>
      <c r="D13" s="17">
        <v>113</v>
      </c>
      <c r="E13" s="17"/>
      <c r="F13" s="18">
        <f t="shared" si="0"/>
        <v>0</v>
      </c>
    </row>
    <row r="14" spans="1:6" ht="28.5" x14ac:dyDescent="0.25">
      <c r="A14" s="19" t="s">
        <v>121</v>
      </c>
      <c r="B14" s="16" t="s">
        <v>157</v>
      </c>
      <c r="C14" s="20" t="s">
        <v>0</v>
      </c>
      <c r="D14" s="17">
        <v>14</v>
      </c>
      <c r="E14" s="17"/>
      <c r="F14" s="18">
        <f t="shared" si="0"/>
        <v>0</v>
      </c>
    </row>
    <row r="15" spans="1:6" x14ac:dyDescent="0.25">
      <c r="A15" s="19" t="s">
        <v>16</v>
      </c>
      <c r="B15" s="16" t="s">
        <v>144</v>
      </c>
      <c r="C15" s="20" t="s">
        <v>2</v>
      </c>
      <c r="D15" s="17">
        <v>2</v>
      </c>
      <c r="E15" s="17"/>
      <c r="F15" s="18">
        <f t="shared" si="0"/>
        <v>0</v>
      </c>
    </row>
    <row r="16" spans="1:6" x14ac:dyDescent="0.25">
      <c r="A16" s="19" t="s">
        <v>17</v>
      </c>
      <c r="B16" s="16" t="s">
        <v>145</v>
      </c>
      <c r="C16" s="20" t="s">
        <v>142</v>
      </c>
      <c r="D16" s="17">
        <v>220</v>
      </c>
      <c r="E16" s="17"/>
      <c r="F16" s="18">
        <f t="shared" si="0"/>
        <v>0</v>
      </c>
    </row>
    <row r="17" spans="1:6" x14ac:dyDescent="0.25">
      <c r="A17" s="19" t="s">
        <v>37</v>
      </c>
      <c r="B17" s="16" t="s">
        <v>146</v>
      </c>
      <c r="C17" s="20" t="s">
        <v>2</v>
      </c>
      <c r="D17" s="17">
        <v>1</v>
      </c>
      <c r="E17" s="17"/>
      <c r="F17" s="18">
        <f t="shared" si="0"/>
        <v>0</v>
      </c>
    </row>
    <row r="18" spans="1:6" x14ac:dyDescent="0.25">
      <c r="A18" s="19" t="s">
        <v>143</v>
      </c>
      <c r="B18" s="16" t="s">
        <v>147</v>
      </c>
      <c r="C18" s="20" t="s">
        <v>2</v>
      </c>
      <c r="D18" s="17">
        <v>1</v>
      </c>
      <c r="E18" s="17"/>
      <c r="F18" s="18">
        <f t="shared" si="0"/>
        <v>0</v>
      </c>
    </row>
    <row r="19" spans="1:6" ht="9.75" customHeight="1" x14ac:dyDescent="0.25">
      <c r="A19" s="19"/>
      <c r="B19" s="16"/>
      <c r="C19" s="20"/>
      <c r="D19" s="17"/>
      <c r="E19" s="17"/>
      <c r="F19" s="18"/>
    </row>
    <row r="20" spans="1:6" x14ac:dyDescent="0.25">
      <c r="A20" s="17"/>
      <c r="B20" s="12" t="s">
        <v>24</v>
      </c>
      <c r="C20" s="20"/>
      <c r="D20" s="17"/>
      <c r="E20" s="21" t="s">
        <v>14</v>
      </c>
      <c r="F20" s="24">
        <f>SUM(F22:F34)</f>
        <v>0</v>
      </c>
    </row>
    <row r="21" spans="1:6" x14ac:dyDescent="0.25">
      <c r="A21" s="25" t="s">
        <v>11</v>
      </c>
      <c r="B21" s="12" t="s">
        <v>10</v>
      </c>
      <c r="C21" s="22"/>
      <c r="D21" s="7" t="s">
        <v>8</v>
      </c>
      <c r="E21" s="7" t="s">
        <v>23</v>
      </c>
      <c r="F21" s="23" t="s">
        <v>9</v>
      </c>
    </row>
    <row r="22" spans="1:6" x14ac:dyDescent="0.25">
      <c r="A22" s="19" t="s">
        <v>25</v>
      </c>
      <c r="B22" s="16" t="s">
        <v>123</v>
      </c>
      <c r="C22" s="20" t="s">
        <v>36</v>
      </c>
      <c r="D22" s="17">
        <v>60</v>
      </c>
      <c r="E22" s="17"/>
      <c r="F22" s="18">
        <f t="shared" ref="F22" si="1">D22*E22</f>
        <v>0</v>
      </c>
    </row>
    <row r="23" spans="1:6" x14ac:dyDescent="0.25">
      <c r="A23" s="19" t="s">
        <v>26</v>
      </c>
      <c r="B23" s="16" t="s">
        <v>118</v>
      </c>
      <c r="C23" s="20" t="s">
        <v>36</v>
      </c>
      <c r="D23" s="17">
        <v>48</v>
      </c>
      <c r="E23" s="17"/>
      <c r="F23" s="18">
        <f t="shared" ref="F23:F30" si="2">D23*E23</f>
        <v>0</v>
      </c>
    </row>
    <row r="24" spans="1:6" x14ac:dyDescent="0.25">
      <c r="A24" s="19" t="s">
        <v>27</v>
      </c>
      <c r="B24" s="16" t="s">
        <v>116</v>
      </c>
      <c r="C24" s="20" t="s">
        <v>36</v>
      </c>
      <c r="D24" s="17">
        <v>70</v>
      </c>
      <c r="E24" s="17"/>
      <c r="F24" s="18">
        <f t="shared" ref="F24" si="3">D24*E24</f>
        <v>0</v>
      </c>
    </row>
    <row r="25" spans="1:6" x14ac:dyDescent="0.25">
      <c r="A25" s="19" t="s">
        <v>28</v>
      </c>
      <c r="B25" s="16" t="s">
        <v>122</v>
      </c>
      <c r="C25" s="20" t="s">
        <v>36</v>
      </c>
      <c r="D25" s="17">
        <v>10</v>
      </c>
      <c r="E25" s="17"/>
      <c r="F25" s="18">
        <f t="shared" si="2"/>
        <v>0</v>
      </c>
    </row>
    <row r="26" spans="1:6" x14ac:dyDescent="0.25">
      <c r="A26" s="19" t="s">
        <v>29</v>
      </c>
      <c r="B26" s="16" t="s">
        <v>141</v>
      </c>
      <c r="C26" s="20" t="s">
        <v>36</v>
      </c>
      <c r="D26" s="17">
        <v>106</v>
      </c>
      <c r="E26" s="17"/>
      <c r="F26" s="18">
        <f t="shared" si="2"/>
        <v>0</v>
      </c>
    </row>
    <row r="27" spans="1:6" x14ac:dyDescent="0.25">
      <c r="A27" s="19" t="s">
        <v>38</v>
      </c>
      <c r="B27" s="16" t="s">
        <v>124</v>
      </c>
      <c r="C27" s="20" t="s">
        <v>2</v>
      </c>
      <c r="D27" s="17">
        <v>6</v>
      </c>
      <c r="E27" s="17"/>
      <c r="F27" s="18">
        <f t="shared" si="2"/>
        <v>0</v>
      </c>
    </row>
    <row r="28" spans="1:6" x14ac:dyDescent="0.25">
      <c r="A28" s="19" t="s">
        <v>138</v>
      </c>
      <c r="B28" s="16" t="s">
        <v>125</v>
      </c>
      <c r="C28" s="20" t="s">
        <v>2</v>
      </c>
      <c r="D28" s="17">
        <v>14</v>
      </c>
      <c r="E28" s="17"/>
      <c r="F28" s="18">
        <f t="shared" si="2"/>
        <v>0</v>
      </c>
    </row>
    <row r="29" spans="1:6" ht="26.25" x14ac:dyDescent="0.25">
      <c r="A29" s="19" t="s">
        <v>139</v>
      </c>
      <c r="B29" s="16" t="s">
        <v>126</v>
      </c>
      <c r="C29" s="20" t="s">
        <v>0</v>
      </c>
      <c r="D29" s="17">
        <v>2</v>
      </c>
      <c r="E29" s="17"/>
      <c r="F29" s="18">
        <f t="shared" si="2"/>
        <v>0</v>
      </c>
    </row>
    <row r="30" spans="1:6" ht="39" x14ac:dyDescent="0.25">
      <c r="A30" s="19" t="s">
        <v>140</v>
      </c>
      <c r="B30" s="16" t="s">
        <v>127</v>
      </c>
      <c r="C30" s="20" t="s">
        <v>0</v>
      </c>
      <c r="D30" s="17">
        <v>2</v>
      </c>
      <c r="E30" s="17"/>
      <c r="F30" s="18">
        <f t="shared" si="2"/>
        <v>0</v>
      </c>
    </row>
    <row r="31" spans="1:6" x14ac:dyDescent="0.25">
      <c r="A31" s="19" t="s">
        <v>41</v>
      </c>
      <c r="B31" s="16" t="s">
        <v>18</v>
      </c>
      <c r="C31" s="20" t="s">
        <v>1</v>
      </c>
      <c r="D31" s="17">
        <v>106</v>
      </c>
      <c r="E31" s="17"/>
      <c r="F31" s="18">
        <f t="shared" ref="F31:F34" si="4">D31*E31</f>
        <v>0</v>
      </c>
    </row>
    <row r="32" spans="1:6" x14ac:dyDescent="0.25">
      <c r="A32" s="19" t="s">
        <v>42</v>
      </c>
      <c r="B32" s="16" t="s">
        <v>145</v>
      </c>
      <c r="C32" s="20" t="s">
        <v>142</v>
      </c>
      <c r="D32" s="17">
        <v>30</v>
      </c>
      <c r="E32" s="17"/>
      <c r="F32" s="18">
        <f t="shared" si="4"/>
        <v>0</v>
      </c>
    </row>
    <row r="33" spans="1:6" x14ac:dyDescent="0.25">
      <c r="A33" s="19" t="s">
        <v>43</v>
      </c>
      <c r="B33" s="16" t="s">
        <v>146</v>
      </c>
      <c r="C33" s="20" t="s">
        <v>2</v>
      </c>
      <c r="D33" s="17">
        <v>1</v>
      </c>
      <c r="E33" s="17"/>
      <c r="F33" s="18">
        <f t="shared" si="4"/>
        <v>0</v>
      </c>
    </row>
    <row r="34" spans="1:6" x14ac:dyDescent="0.25">
      <c r="A34" s="19" t="s">
        <v>148</v>
      </c>
      <c r="B34" s="16" t="s">
        <v>147</v>
      </c>
      <c r="C34" s="20" t="s">
        <v>2</v>
      </c>
      <c r="D34" s="17">
        <v>1</v>
      </c>
      <c r="E34" s="17"/>
      <c r="F34" s="18">
        <f t="shared" si="4"/>
        <v>0</v>
      </c>
    </row>
    <row r="35" spans="1:6" x14ac:dyDescent="0.25">
      <c r="A35" s="19"/>
      <c r="B35" s="16"/>
      <c r="C35" s="20"/>
      <c r="D35" s="17"/>
      <c r="E35" s="17"/>
      <c r="F35" s="18"/>
    </row>
    <row r="36" spans="1:6" x14ac:dyDescent="0.25">
      <c r="A36" s="17"/>
      <c r="B36" s="12" t="s">
        <v>153</v>
      </c>
      <c r="C36" s="20"/>
      <c r="D36" s="17"/>
      <c r="E36" s="21" t="s">
        <v>14</v>
      </c>
      <c r="F36" s="24">
        <f>SUM(F38:F60)</f>
        <v>0</v>
      </c>
    </row>
    <row r="37" spans="1:6" x14ac:dyDescent="0.25">
      <c r="A37" s="25" t="s">
        <v>11</v>
      </c>
      <c r="B37" s="12" t="s">
        <v>10</v>
      </c>
      <c r="C37" s="22"/>
      <c r="D37" s="7" t="s">
        <v>8</v>
      </c>
      <c r="E37" s="7" t="s">
        <v>23</v>
      </c>
      <c r="F37" s="23" t="s">
        <v>9</v>
      </c>
    </row>
    <row r="38" spans="1:6" ht="26.25" x14ac:dyDescent="0.25">
      <c r="A38" s="19" t="s">
        <v>30</v>
      </c>
      <c r="B38" s="16" t="s">
        <v>82</v>
      </c>
      <c r="C38" s="20" t="s">
        <v>36</v>
      </c>
      <c r="D38" s="17">
        <v>52</v>
      </c>
      <c r="E38" s="17"/>
      <c r="F38" s="26">
        <f t="shared" ref="F38:F54" si="5">D38*E38</f>
        <v>0</v>
      </c>
    </row>
    <row r="39" spans="1:6" ht="26.25" x14ac:dyDescent="0.25">
      <c r="A39" s="19" t="s">
        <v>31</v>
      </c>
      <c r="B39" s="16" t="s">
        <v>83</v>
      </c>
      <c r="C39" s="20" t="s">
        <v>36</v>
      </c>
      <c r="D39" s="17">
        <v>38</v>
      </c>
      <c r="E39" s="17"/>
      <c r="F39" s="26">
        <f t="shared" si="5"/>
        <v>0</v>
      </c>
    </row>
    <row r="40" spans="1:6" ht="26.25" x14ac:dyDescent="0.25">
      <c r="A40" s="19" t="s">
        <v>32</v>
      </c>
      <c r="B40" s="16" t="s">
        <v>84</v>
      </c>
      <c r="C40" s="20" t="s">
        <v>36</v>
      </c>
      <c r="D40" s="17">
        <v>233</v>
      </c>
      <c r="E40" s="17"/>
      <c r="F40" s="26">
        <f t="shared" si="5"/>
        <v>0</v>
      </c>
    </row>
    <row r="41" spans="1:6" x14ac:dyDescent="0.25">
      <c r="A41" s="19" t="s">
        <v>33</v>
      </c>
      <c r="B41" s="16" t="s">
        <v>85</v>
      </c>
      <c r="C41" s="20" t="s">
        <v>36</v>
      </c>
      <c r="D41" s="17">
        <v>4</v>
      </c>
      <c r="E41" s="17"/>
      <c r="F41" s="26">
        <f t="shared" si="5"/>
        <v>0</v>
      </c>
    </row>
    <row r="42" spans="1:6" x14ac:dyDescent="0.25">
      <c r="A42" s="19" t="s">
        <v>34</v>
      </c>
      <c r="B42" s="16" t="s">
        <v>86</v>
      </c>
      <c r="C42" s="20" t="s">
        <v>36</v>
      </c>
      <c r="D42" s="17">
        <v>10</v>
      </c>
      <c r="E42" s="17"/>
      <c r="F42" s="26">
        <f t="shared" si="5"/>
        <v>0</v>
      </c>
    </row>
    <row r="43" spans="1:6" x14ac:dyDescent="0.25">
      <c r="A43" s="19" t="s">
        <v>35</v>
      </c>
      <c r="B43" s="16" t="s">
        <v>87</v>
      </c>
      <c r="C43" s="20" t="s">
        <v>36</v>
      </c>
      <c r="D43" s="17">
        <v>64</v>
      </c>
      <c r="E43" s="17"/>
      <c r="F43" s="26">
        <f t="shared" si="5"/>
        <v>0</v>
      </c>
    </row>
    <row r="44" spans="1:6" x14ac:dyDescent="0.25">
      <c r="A44" s="19" t="s">
        <v>39</v>
      </c>
      <c r="B44" s="16" t="s">
        <v>88</v>
      </c>
      <c r="C44" s="20" t="s">
        <v>36</v>
      </c>
      <c r="D44" s="17">
        <v>12</v>
      </c>
      <c r="E44" s="17"/>
      <c r="F44" s="26">
        <f t="shared" si="5"/>
        <v>0</v>
      </c>
    </row>
    <row r="45" spans="1:6" ht="26.25" x14ac:dyDescent="0.25">
      <c r="A45" s="19" t="s">
        <v>40</v>
      </c>
      <c r="B45" s="16" t="s">
        <v>89</v>
      </c>
      <c r="C45" s="20" t="s">
        <v>36</v>
      </c>
      <c r="D45" s="17">
        <v>4</v>
      </c>
      <c r="E45" s="17"/>
      <c r="F45" s="26">
        <f t="shared" si="5"/>
        <v>0</v>
      </c>
    </row>
    <row r="46" spans="1:6" ht="26.25" x14ac:dyDescent="0.25">
      <c r="A46" s="19" t="s">
        <v>44</v>
      </c>
      <c r="B46" s="16" t="s">
        <v>90</v>
      </c>
      <c r="C46" s="20" t="s">
        <v>36</v>
      </c>
      <c r="D46" s="17">
        <v>74</v>
      </c>
      <c r="E46" s="17"/>
      <c r="F46" s="26">
        <f t="shared" si="5"/>
        <v>0</v>
      </c>
    </row>
    <row r="47" spans="1:6" ht="26.25" x14ac:dyDescent="0.25">
      <c r="A47" s="19" t="s">
        <v>45</v>
      </c>
      <c r="B47" s="16" t="s">
        <v>91</v>
      </c>
      <c r="C47" s="20" t="s">
        <v>36</v>
      </c>
      <c r="D47" s="17">
        <v>12</v>
      </c>
      <c r="E47" s="17"/>
      <c r="F47" s="26">
        <f t="shared" si="5"/>
        <v>0</v>
      </c>
    </row>
    <row r="48" spans="1:6" x14ac:dyDescent="0.25">
      <c r="A48" s="19" t="s">
        <v>46</v>
      </c>
      <c r="B48" s="16" t="s">
        <v>92</v>
      </c>
      <c r="C48" s="20" t="s">
        <v>36</v>
      </c>
      <c r="D48" s="17">
        <v>638</v>
      </c>
      <c r="E48" s="17"/>
      <c r="F48" s="26">
        <f t="shared" si="5"/>
        <v>0</v>
      </c>
    </row>
    <row r="49" spans="1:7" x14ac:dyDescent="0.25">
      <c r="A49" s="19" t="s">
        <v>103</v>
      </c>
      <c r="B49" s="16" t="s">
        <v>18</v>
      </c>
      <c r="C49" s="20" t="s">
        <v>36</v>
      </c>
      <c r="D49" s="17">
        <v>638</v>
      </c>
      <c r="E49" s="17"/>
      <c r="F49" s="18">
        <f>D49*E49</f>
        <v>0</v>
      </c>
    </row>
    <row r="50" spans="1:7" x14ac:dyDescent="0.25">
      <c r="A50" s="19" t="s">
        <v>104</v>
      </c>
      <c r="B50" s="16" t="s">
        <v>95</v>
      </c>
      <c r="C50" s="20" t="s">
        <v>0</v>
      </c>
      <c r="D50" s="17">
        <v>1</v>
      </c>
      <c r="E50" s="17"/>
      <c r="F50" s="26">
        <f t="shared" si="5"/>
        <v>0</v>
      </c>
    </row>
    <row r="51" spans="1:7" x14ac:dyDescent="0.25">
      <c r="A51" s="19" t="s">
        <v>105</v>
      </c>
      <c r="B51" s="16" t="s">
        <v>96</v>
      </c>
      <c r="C51" s="20" t="s">
        <v>0</v>
      </c>
      <c r="D51" s="17">
        <v>1</v>
      </c>
      <c r="E51" s="17"/>
      <c r="F51" s="26">
        <f t="shared" si="5"/>
        <v>0</v>
      </c>
    </row>
    <row r="52" spans="1:7" x14ac:dyDescent="0.25">
      <c r="A52" s="19" t="s">
        <v>106</v>
      </c>
      <c r="B52" s="16" t="s">
        <v>97</v>
      </c>
      <c r="C52" s="20" t="s">
        <v>0</v>
      </c>
      <c r="D52" s="17">
        <v>4</v>
      </c>
      <c r="E52" s="17"/>
      <c r="F52" s="26">
        <f t="shared" si="5"/>
        <v>0</v>
      </c>
    </row>
    <row r="53" spans="1:7" x14ac:dyDescent="0.25">
      <c r="A53" s="19" t="s">
        <v>107</v>
      </c>
      <c r="B53" s="16" t="s">
        <v>98</v>
      </c>
      <c r="C53" s="20" t="s">
        <v>0</v>
      </c>
      <c r="D53" s="17">
        <v>22</v>
      </c>
      <c r="E53" s="17"/>
      <c r="F53" s="26">
        <f t="shared" si="5"/>
        <v>0</v>
      </c>
    </row>
    <row r="54" spans="1:7" x14ac:dyDescent="0.25">
      <c r="A54" s="19" t="s">
        <v>108</v>
      </c>
      <c r="B54" s="16" t="s">
        <v>99</v>
      </c>
      <c r="C54" s="20" t="s">
        <v>0</v>
      </c>
      <c r="D54" s="17">
        <v>2</v>
      </c>
      <c r="E54" s="17"/>
      <c r="F54" s="26">
        <f t="shared" si="5"/>
        <v>0</v>
      </c>
    </row>
    <row r="55" spans="1:7" ht="26.25" x14ac:dyDescent="0.25">
      <c r="A55" s="19" t="s">
        <v>109</v>
      </c>
      <c r="B55" s="16" t="s">
        <v>100</v>
      </c>
      <c r="C55" s="20" t="s">
        <v>2</v>
      </c>
      <c r="D55" s="17">
        <v>2</v>
      </c>
      <c r="E55" s="17"/>
      <c r="F55" s="26">
        <f>D55*E55</f>
        <v>0</v>
      </c>
    </row>
    <row r="56" spans="1:7" x14ac:dyDescent="0.25">
      <c r="A56" s="19" t="s">
        <v>110</v>
      </c>
      <c r="B56" s="16" t="s">
        <v>101</v>
      </c>
      <c r="C56" s="20" t="s">
        <v>0</v>
      </c>
      <c r="D56" s="17">
        <v>3</v>
      </c>
      <c r="E56" s="17"/>
      <c r="F56" s="26">
        <f>D56*E56</f>
        <v>0</v>
      </c>
    </row>
    <row r="57" spans="1:7" ht="26.25" x14ac:dyDescent="0.25">
      <c r="A57" s="19" t="s">
        <v>111</v>
      </c>
      <c r="B57" s="16" t="s">
        <v>102</v>
      </c>
      <c r="C57" s="20" t="s">
        <v>0</v>
      </c>
      <c r="D57" s="17">
        <v>3</v>
      </c>
      <c r="E57" s="17"/>
      <c r="F57" s="26">
        <f>D57*E57</f>
        <v>0</v>
      </c>
    </row>
    <row r="58" spans="1:7" x14ac:dyDescent="0.25">
      <c r="A58" s="19" t="s">
        <v>112</v>
      </c>
      <c r="B58" s="16" t="s">
        <v>145</v>
      </c>
      <c r="C58" s="20" t="s">
        <v>142</v>
      </c>
      <c r="D58" s="17">
        <v>20</v>
      </c>
      <c r="E58" s="17"/>
      <c r="F58" s="18">
        <f t="shared" ref="F58:F60" si="6">D58*E58</f>
        <v>0</v>
      </c>
    </row>
    <row r="59" spans="1:7" x14ac:dyDescent="0.25">
      <c r="A59" s="19" t="s">
        <v>113</v>
      </c>
      <c r="B59" s="16" t="s">
        <v>146</v>
      </c>
      <c r="C59" s="20" t="s">
        <v>2</v>
      </c>
      <c r="D59" s="17">
        <v>1</v>
      </c>
      <c r="E59" s="17"/>
      <c r="F59" s="18">
        <f t="shared" si="6"/>
        <v>0</v>
      </c>
    </row>
    <row r="60" spans="1:7" x14ac:dyDescent="0.25">
      <c r="A60" s="19" t="s">
        <v>114</v>
      </c>
      <c r="B60" s="16" t="s">
        <v>147</v>
      </c>
      <c r="C60" s="20" t="s">
        <v>2</v>
      </c>
      <c r="D60" s="17">
        <v>1</v>
      </c>
      <c r="E60" s="17"/>
      <c r="F60" s="18">
        <f t="shared" si="6"/>
        <v>0</v>
      </c>
    </row>
    <row r="61" spans="1:7" x14ac:dyDescent="0.25">
      <c r="A61" s="19"/>
      <c r="B61" s="16"/>
      <c r="C61" s="20"/>
      <c r="D61" s="17"/>
      <c r="E61" s="17"/>
      <c r="F61" s="18"/>
    </row>
    <row r="62" spans="1:7" x14ac:dyDescent="0.25">
      <c r="A62" s="17"/>
      <c r="B62" s="12" t="s">
        <v>3</v>
      </c>
      <c r="C62" s="20"/>
      <c r="D62" s="17"/>
      <c r="E62" s="17"/>
      <c r="F62" s="21"/>
      <c r="G62" s="4"/>
    </row>
    <row r="63" spans="1:7" ht="26.25" x14ac:dyDescent="0.25">
      <c r="A63" s="7"/>
      <c r="B63" s="16" t="s">
        <v>115</v>
      </c>
      <c r="C63" s="22"/>
      <c r="D63" s="7"/>
      <c r="E63" s="7"/>
      <c r="F63" s="23"/>
    </row>
    <row r="64" spans="1:7" x14ac:dyDescent="0.25">
      <c r="C64" s="2"/>
      <c r="F64" s="3"/>
    </row>
    <row r="65" spans="3:6" x14ac:dyDescent="0.25">
      <c r="C65" s="2"/>
      <c r="F65" s="3"/>
    </row>
    <row r="66" spans="3:6" x14ac:dyDescent="0.25">
      <c r="C66" s="2"/>
      <c r="F66" s="3"/>
    </row>
    <row r="67" spans="3:6" x14ac:dyDescent="0.25">
      <c r="C67" s="2"/>
      <c r="F67" s="3"/>
    </row>
    <row r="68" spans="3:6" x14ac:dyDescent="0.25">
      <c r="C68" s="2"/>
      <c r="F68" s="3"/>
    </row>
    <row r="69" spans="3:6" x14ac:dyDescent="0.25">
      <c r="C69" s="2"/>
      <c r="F69" s="3"/>
    </row>
    <row r="70" spans="3:6" x14ac:dyDescent="0.25">
      <c r="C70" s="2"/>
      <c r="F70" s="3"/>
    </row>
    <row r="71" spans="3:6" x14ac:dyDescent="0.25">
      <c r="C71" s="2"/>
      <c r="F71" s="3"/>
    </row>
    <row r="72" spans="3:6" x14ac:dyDescent="0.25">
      <c r="C72" s="2"/>
      <c r="F72" s="3"/>
    </row>
    <row r="73" spans="3:6" x14ac:dyDescent="0.25">
      <c r="C73" s="2"/>
      <c r="F73" s="3"/>
    </row>
    <row r="74" spans="3:6" x14ac:dyDescent="0.25">
      <c r="C74" s="2"/>
      <c r="F74" s="3"/>
    </row>
    <row r="75" spans="3:6" x14ac:dyDescent="0.25">
      <c r="C75" s="2"/>
      <c r="F75" s="3"/>
    </row>
    <row r="76" spans="3:6" x14ac:dyDescent="0.25">
      <c r="C76" s="2"/>
      <c r="F76" s="3"/>
    </row>
    <row r="77" spans="3:6" x14ac:dyDescent="0.25">
      <c r="C77" s="2"/>
      <c r="F77" s="3"/>
    </row>
    <row r="78" spans="3:6" x14ac:dyDescent="0.25">
      <c r="C78" s="2"/>
      <c r="F78" s="3"/>
    </row>
    <row r="79" spans="3:6" x14ac:dyDescent="0.25">
      <c r="C79" s="2"/>
      <c r="F79" s="3"/>
    </row>
    <row r="80" spans="3:6" x14ac:dyDescent="0.25">
      <c r="C80" s="2"/>
      <c r="F80" s="3"/>
    </row>
    <row r="81" spans="1:6" x14ac:dyDescent="0.25">
      <c r="C81" s="2"/>
      <c r="F81" s="3"/>
    </row>
    <row r="82" spans="1:6" x14ac:dyDescent="0.25">
      <c r="C82" s="2"/>
      <c r="F82" s="3"/>
    </row>
    <row r="83" spans="1:6" x14ac:dyDescent="0.25">
      <c r="C83" s="2"/>
      <c r="F83" s="3"/>
    </row>
    <row r="84" spans="1:6" x14ac:dyDescent="0.25">
      <c r="C84" s="2"/>
      <c r="F84" s="3"/>
    </row>
    <row r="85" spans="1:6" x14ac:dyDescent="0.25">
      <c r="C85" s="2"/>
      <c r="F85" s="3"/>
    </row>
    <row r="86" spans="1:6" x14ac:dyDescent="0.25">
      <c r="C86" s="2"/>
      <c r="F86" s="3"/>
    </row>
    <row r="87" spans="1:6" x14ac:dyDescent="0.25">
      <c r="C87" s="2"/>
      <c r="F87" s="3"/>
    </row>
    <row r="88" spans="1:6" x14ac:dyDescent="0.25">
      <c r="A88" s="9"/>
    </row>
    <row r="89" spans="1:6" x14ac:dyDescent="0.25">
      <c r="A89" s="9"/>
    </row>
    <row r="90" spans="1:6" x14ac:dyDescent="0.25">
      <c r="A90" s="9"/>
    </row>
    <row r="91" spans="1:6" x14ac:dyDescent="0.25">
      <c r="A91" s="9"/>
    </row>
    <row r="92" spans="1:6" x14ac:dyDescent="0.25">
      <c r="A92" s="9"/>
    </row>
    <row r="93" spans="1:6" x14ac:dyDescent="0.25">
      <c r="A93" s="9"/>
    </row>
    <row r="94" spans="1:6" x14ac:dyDescent="0.25">
      <c r="A94" s="9"/>
    </row>
    <row r="95" spans="1:6" x14ac:dyDescent="0.25">
      <c r="A95" s="2"/>
    </row>
    <row r="96" spans="1:6" x14ac:dyDescent="0.25">
      <c r="A96" s="2"/>
    </row>
    <row r="97" spans="1:2" x14ac:dyDescent="0.25">
      <c r="A97" s="2"/>
    </row>
    <row r="98" spans="1:2" x14ac:dyDescent="0.25">
      <c r="A98" s="2"/>
    </row>
    <row r="99" spans="1:2" x14ac:dyDescent="0.25">
      <c r="A99" s="2"/>
      <c r="B99" s="5"/>
    </row>
    <row r="100" spans="1:2" x14ac:dyDescent="0.25">
      <c r="A100" s="2"/>
    </row>
    <row r="101" spans="1:2" x14ac:dyDescent="0.25">
      <c r="A101" s="2"/>
    </row>
    <row r="102" spans="1:2" x14ac:dyDescent="0.25">
      <c r="A102" s="2"/>
    </row>
    <row r="103" spans="1:2" x14ac:dyDescent="0.25">
      <c r="A103" s="2"/>
    </row>
    <row r="104" spans="1:2" x14ac:dyDescent="0.25">
      <c r="A104" s="2"/>
    </row>
  </sheetData>
  <mergeCells count="1">
    <mergeCell ref="C5:F5"/>
  </mergeCells>
  <phoneticPr fontId="4" type="noConversion"/>
  <pageMargins left="0.70866141732283472" right="0.70866141732283472" top="0.39370078740157483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8"/>
  <sheetViews>
    <sheetView topLeftCell="A10" zoomScale="115" zoomScaleNormal="115" workbookViewId="0">
      <selection activeCell="B19" sqref="B19"/>
    </sheetView>
  </sheetViews>
  <sheetFormatPr defaultRowHeight="15" x14ac:dyDescent="0.25"/>
  <cols>
    <col min="1" max="1" width="13.42578125" customWidth="1"/>
    <col min="2" max="2" width="74.5703125" customWidth="1"/>
    <col min="3" max="3" width="4.42578125" customWidth="1"/>
    <col min="4" max="4" width="7.28515625" customWidth="1"/>
    <col min="5" max="5" width="11.5703125" customWidth="1"/>
    <col min="6" max="6" width="17.42578125" customWidth="1"/>
    <col min="7" max="7" width="18" customWidth="1"/>
  </cols>
  <sheetData>
    <row r="1" spans="1:6" ht="24" customHeight="1" x14ac:dyDescent="0.35">
      <c r="B1" s="6" t="s">
        <v>47</v>
      </c>
      <c r="C1" s="2"/>
    </row>
    <row r="2" spans="1:6" ht="17.25" customHeight="1" x14ac:dyDescent="0.25">
      <c r="B2" s="12" t="s">
        <v>48</v>
      </c>
      <c r="C2" s="20"/>
      <c r="D2" s="17"/>
      <c r="E2" s="17"/>
      <c r="F2" s="17"/>
    </row>
    <row r="3" spans="1:6" x14ac:dyDescent="0.25">
      <c r="A3" s="7" t="s">
        <v>4</v>
      </c>
      <c r="B3" s="12" t="s">
        <v>52</v>
      </c>
      <c r="C3" s="17"/>
      <c r="D3" s="17"/>
      <c r="E3" s="17"/>
      <c r="F3" s="17"/>
    </row>
    <row r="4" spans="1:6" ht="26.25" x14ac:dyDescent="0.25">
      <c r="A4" s="12" t="s">
        <v>20</v>
      </c>
      <c r="B4" s="16" t="s">
        <v>49</v>
      </c>
      <c r="C4" s="17"/>
      <c r="D4" s="17"/>
      <c r="E4" s="17"/>
      <c r="F4" s="17"/>
    </row>
    <row r="5" spans="1:6" x14ac:dyDescent="0.25">
      <c r="A5" s="7" t="s">
        <v>21</v>
      </c>
      <c r="B5" s="16"/>
      <c r="C5" s="27" t="s">
        <v>158</v>
      </c>
      <c r="D5" s="27"/>
      <c r="E5" s="27"/>
      <c r="F5" s="27"/>
    </row>
    <row r="6" spans="1:6" x14ac:dyDescent="0.25">
      <c r="A6" s="7" t="s">
        <v>5</v>
      </c>
      <c r="B6" s="17" t="s">
        <v>6</v>
      </c>
      <c r="C6" s="17"/>
      <c r="D6" s="17"/>
      <c r="E6" s="21" t="s">
        <v>12</v>
      </c>
      <c r="F6" s="24">
        <f>SUM(F11:F30)</f>
        <v>0</v>
      </c>
    </row>
    <row r="7" spans="1:6" x14ac:dyDescent="0.25">
      <c r="A7" s="7" t="s">
        <v>7</v>
      </c>
      <c r="B7" s="17" t="s">
        <v>51</v>
      </c>
      <c r="C7" s="17"/>
      <c r="D7" s="17"/>
      <c r="E7" s="17"/>
      <c r="F7" s="17"/>
    </row>
    <row r="8" spans="1:6" ht="8.25" customHeight="1" x14ac:dyDescent="0.25">
      <c r="A8" s="7"/>
      <c r="B8" s="17"/>
      <c r="C8" s="17"/>
      <c r="D8" s="17"/>
      <c r="E8" s="17"/>
      <c r="F8" s="17"/>
    </row>
    <row r="9" spans="1:6" x14ac:dyDescent="0.25">
      <c r="A9" s="7"/>
      <c r="B9" s="8" t="s">
        <v>156</v>
      </c>
    </row>
    <row r="10" spans="1:6" x14ac:dyDescent="0.25">
      <c r="A10" s="10" t="s">
        <v>11</v>
      </c>
      <c r="B10" s="5" t="s">
        <v>10</v>
      </c>
      <c r="C10" s="13" t="s">
        <v>22</v>
      </c>
      <c r="D10" s="14" t="s">
        <v>8</v>
      </c>
      <c r="E10" s="13" t="s">
        <v>23</v>
      </c>
      <c r="F10" s="13" t="s">
        <v>9</v>
      </c>
    </row>
    <row r="11" spans="1:6" x14ac:dyDescent="0.25">
      <c r="A11" s="15" t="s">
        <v>53</v>
      </c>
      <c r="B11" s="16" t="s">
        <v>54</v>
      </c>
      <c r="C11" s="17" t="s">
        <v>36</v>
      </c>
      <c r="D11" s="17">
        <v>71</v>
      </c>
      <c r="E11" s="17"/>
      <c r="F11" s="18">
        <f>E11*D11</f>
        <v>0</v>
      </c>
    </row>
    <row r="12" spans="1:6" x14ac:dyDescent="0.25">
      <c r="A12" s="15" t="s">
        <v>63</v>
      </c>
      <c r="B12" s="16" t="s">
        <v>55</v>
      </c>
      <c r="C12" s="17" t="s">
        <v>36</v>
      </c>
      <c r="D12" s="17">
        <v>53</v>
      </c>
      <c r="E12" s="17"/>
      <c r="F12" s="18">
        <f t="shared" ref="F12:F26" si="0">E12*D12</f>
        <v>0</v>
      </c>
    </row>
    <row r="13" spans="1:6" ht="26.25" x14ac:dyDescent="0.25">
      <c r="A13" s="15" t="s">
        <v>64</v>
      </c>
      <c r="B13" s="16" t="s">
        <v>56</v>
      </c>
      <c r="C13" s="17" t="s">
        <v>36</v>
      </c>
      <c r="D13" s="17">
        <v>64</v>
      </c>
      <c r="E13" s="17"/>
      <c r="F13" s="18">
        <f t="shared" si="0"/>
        <v>0</v>
      </c>
    </row>
    <row r="14" spans="1:6" ht="26.25" x14ac:dyDescent="0.25">
      <c r="A14" s="15" t="s">
        <v>65</v>
      </c>
      <c r="B14" s="16" t="s">
        <v>57</v>
      </c>
      <c r="C14" s="17" t="s">
        <v>2</v>
      </c>
      <c r="D14" s="17">
        <v>1</v>
      </c>
      <c r="E14" s="17"/>
      <c r="F14" s="18">
        <f t="shared" si="0"/>
        <v>0</v>
      </c>
    </row>
    <row r="15" spans="1:6" x14ac:dyDescent="0.25">
      <c r="A15" s="15" t="s">
        <v>66</v>
      </c>
      <c r="B15" s="28" t="s">
        <v>159</v>
      </c>
      <c r="C15" s="17" t="s">
        <v>0</v>
      </c>
      <c r="D15" s="17">
        <v>1</v>
      </c>
      <c r="E15" s="17"/>
      <c r="F15" s="18">
        <f t="shared" si="0"/>
        <v>0</v>
      </c>
    </row>
    <row r="16" spans="1:6" x14ac:dyDescent="0.25">
      <c r="A16" s="15" t="s">
        <v>67</v>
      </c>
      <c r="B16" s="28" t="s">
        <v>160</v>
      </c>
      <c r="C16" s="17" t="s">
        <v>0</v>
      </c>
      <c r="D16" s="17">
        <v>2</v>
      </c>
      <c r="E16" s="17"/>
      <c r="F16" s="18">
        <f t="shared" si="0"/>
        <v>0</v>
      </c>
    </row>
    <row r="17" spans="1:7" x14ac:dyDescent="0.25">
      <c r="A17" s="15" t="s">
        <v>68</v>
      </c>
      <c r="B17" s="28" t="s">
        <v>161</v>
      </c>
      <c r="C17" s="17" t="s">
        <v>0</v>
      </c>
      <c r="D17" s="17">
        <v>1</v>
      </c>
      <c r="E17" s="17"/>
      <c r="F17" s="18">
        <f t="shared" si="0"/>
        <v>0</v>
      </c>
    </row>
    <row r="18" spans="1:7" x14ac:dyDescent="0.25">
      <c r="A18" s="15" t="s">
        <v>69</v>
      </c>
      <c r="B18" s="16" t="s">
        <v>135</v>
      </c>
      <c r="C18" s="17" t="s">
        <v>0</v>
      </c>
      <c r="D18" s="17">
        <v>1</v>
      </c>
      <c r="E18" s="17"/>
      <c r="F18" s="18">
        <f t="shared" si="0"/>
        <v>0</v>
      </c>
    </row>
    <row r="19" spans="1:7" x14ac:dyDescent="0.25">
      <c r="A19" s="15" t="s">
        <v>70</v>
      </c>
      <c r="B19" s="16" t="s">
        <v>59</v>
      </c>
      <c r="C19" s="17" t="s">
        <v>0</v>
      </c>
      <c r="D19" s="17">
        <v>4</v>
      </c>
      <c r="E19" s="17"/>
      <c r="F19" s="18">
        <f t="shared" si="0"/>
        <v>0</v>
      </c>
    </row>
    <row r="20" spans="1:7" x14ac:dyDescent="0.25">
      <c r="A20" s="15" t="s">
        <v>71</v>
      </c>
      <c r="B20" s="16" t="s">
        <v>58</v>
      </c>
      <c r="C20" s="17" t="s">
        <v>0</v>
      </c>
      <c r="D20" s="17">
        <v>10</v>
      </c>
      <c r="E20" s="17"/>
      <c r="F20" s="18">
        <f t="shared" si="0"/>
        <v>0</v>
      </c>
    </row>
    <row r="21" spans="1:7" x14ac:dyDescent="0.25">
      <c r="A21" s="15" t="s">
        <v>72</v>
      </c>
      <c r="B21" s="16" t="s">
        <v>60</v>
      </c>
      <c r="C21" s="17" t="s">
        <v>0</v>
      </c>
      <c r="D21" s="17">
        <v>6</v>
      </c>
      <c r="E21" s="17"/>
      <c r="F21" s="18">
        <f t="shared" si="0"/>
        <v>0</v>
      </c>
    </row>
    <row r="22" spans="1:7" x14ac:dyDescent="0.25">
      <c r="A22" s="15" t="s">
        <v>73</v>
      </c>
      <c r="B22" s="16" t="s">
        <v>77</v>
      </c>
      <c r="C22" s="17" t="s">
        <v>0</v>
      </c>
      <c r="D22" s="17">
        <v>1</v>
      </c>
      <c r="E22" s="17"/>
      <c r="F22" s="18">
        <f t="shared" si="0"/>
        <v>0</v>
      </c>
    </row>
    <row r="23" spans="1:7" x14ac:dyDescent="0.25">
      <c r="A23" s="15" t="s">
        <v>74</v>
      </c>
      <c r="B23" s="16" t="s">
        <v>78</v>
      </c>
      <c r="C23" s="17" t="s">
        <v>0</v>
      </c>
      <c r="D23" s="17">
        <v>5</v>
      </c>
      <c r="E23" s="17"/>
      <c r="F23" s="18">
        <f t="shared" si="0"/>
        <v>0</v>
      </c>
    </row>
    <row r="24" spans="1:7" x14ac:dyDescent="0.25">
      <c r="A24" s="15" t="s">
        <v>75</v>
      </c>
      <c r="B24" s="16" t="s">
        <v>61</v>
      </c>
      <c r="C24" s="17" t="s">
        <v>0</v>
      </c>
      <c r="D24" s="17">
        <v>10</v>
      </c>
      <c r="E24" s="17"/>
      <c r="F24" s="18">
        <f t="shared" si="0"/>
        <v>0</v>
      </c>
    </row>
    <row r="25" spans="1:7" x14ac:dyDescent="0.25">
      <c r="A25" s="15" t="s">
        <v>79</v>
      </c>
      <c r="B25" s="16" t="s">
        <v>62</v>
      </c>
      <c r="C25" s="17" t="s">
        <v>0</v>
      </c>
      <c r="D25" s="17">
        <v>5</v>
      </c>
      <c r="E25" s="17"/>
      <c r="F25" s="18">
        <f t="shared" si="0"/>
        <v>0</v>
      </c>
    </row>
    <row r="26" spans="1:7" ht="26.25" x14ac:dyDescent="0.25">
      <c r="A26" s="15" t="s">
        <v>80</v>
      </c>
      <c r="B26" s="16" t="s">
        <v>137</v>
      </c>
      <c r="C26" s="17" t="s">
        <v>0</v>
      </c>
      <c r="D26" s="17">
        <v>1</v>
      </c>
      <c r="E26" s="17"/>
      <c r="F26" s="18">
        <f t="shared" si="0"/>
        <v>0</v>
      </c>
    </row>
    <row r="27" spans="1:7" ht="26.25" x14ac:dyDescent="0.25">
      <c r="A27" s="15" t="s">
        <v>80</v>
      </c>
      <c r="B27" s="16" t="s">
        <v>136</v>
      </c>
      <c r="C27" s="17" t="s">
        <v>0</v>
      </c>
      <c r="D27" s="17">
        <v>2</v>
      </c>
      <c r="E27" s="17"/>
      <c r="F27" s="18">
        <f t="shared" ref="F27" si="1">E27*D27</f>
        <v>0</v>
      </c>
    </row>
    <row r="28" spans="1:7" x14ac:dyDescent="0.25">
      <c r="A28" s="19" t="s">
        <v>133</v>
      </c>
      <c r="B28" s="16" t="s">
        <v>145</v>
      </c>
      <c r="C28" s="17" t="s">
        <v>142</v>
      </c>
      <c r="D28" s="17">
        <v>85</v>
      </c>
      <c r="E28" s="17"/>
      <c r="F28" s="18">
        <f t="shared" ref="F28:F30" si="2">D28*E28</f>
        <v>0</v>
      </c>
    </row>
    <row r="29" spans="1:7" x14ac:dyDescent="0.25">
      <c r="A29" s="19" t="s">
        <v>134</v>
      </c>
      <c r="B29" s="16" t="s">
        <v>146</v>
      </c>
      <c r="C29" s="17" t="s">
        <v>2</v>
      </c>
      <c r="D29" s="17">
        <v>1</v>
      </c>
      <c r="E29" s="17"/>
      <c r="F29" s="18">
        <f t="shared" si="2"/>
        <v>0</v>
      </c>
    </row>
    <row r="30" spans="1:7" x14ac:dyDescent="0.25">
      <c r="A30" s="19" t="s">
        <v>150</v>
      </c>
      <c r="B30" s="16" t="s">
        <v>147</v>
      </c>
      <c r="C30" s="17" t="s">
        <v>2</v>
      </c>
      <c r="D30" s="17">
        <v>1</v>
      </c>
      <c r="E30" s="17"/>
      <c r="F30" s="18">
        <f t="shared" si="2"/>
        <v>0</v>
      </c>
    </row>
    <row r="31" spans="1:7" x14ac:dyDescent="0.25">
      <c r="A31" s="15"/>
      <c r="B31" s="16"/>
      <c r="C31" s="17"/>
      <c r="D31" s="17"/>
      <c r="E31" s="17"/>
      <c r="F31" s="18"/>
    </row>
    <row r="32" spans="1:7" x14ac:dyDescent="0.25">
      <c r="A32" s="17"/>
      <c r="B32" s="12" t="s">
        <v>3</v>
      </c>
      <c r="C32" s="20"/>
      <c r="D32" s="17"/>
      <c r="E32" s="17"/>
      <c r="F32" s="21"/>
      <c r="G32" s="4"/>
    </row>
    <row r="33" spans="1:6" x14ac:dyDescent="0.25">
      <c r="A33" s="7"/>
      <c r="B33" s="16" t="s">
        <v>76</v>
      </c>
      <c r="C33" s="22"/>
      <c r="D33" s="7"/>
      <c r="E33" s="7"/>
      <c r="F33" s="23"/>
    </row>
    <row r="34" spans="1:6" x14ac:dyDescent="0.25">
      <c r="A34" s="11"/>
      <c r="B34" s="1"/>
      <c r="F34" s="3"/>
    </row>
    <row r="35" spans="1:6" x14ac:dyDescent="0.25">
      <c r="A35" s="11"/>
      <c r="B35" s="1"/>
      <c r="F35" s="3"/>
    </row>
    <row r="36" spans="1:6" x14ac:dyDescent="0.25">
      <c r="A36" s="11"/>
      <c r="B36" s="1"/>
      <c r="F36" s="3"/>
    </row>
    <row r="37" spans="1:6" x14ac:dyDescent="0.25">
      <c r="A37" s="11"/>
      <c r="B37" s="1"/>
      <c r="F37" s="3"/>
    </row>
    <row r="38" spans="1:6" x14ac:dyDescent="0.25">
      <c r="A38" s="11"/>
      <c r="B38" s="1"/>
      <c r="F38" s="3"/>
    </row>
    <row r="39" spans="1:6" x14ac:dyDescent="0.25">
      <c r="A39" s="11"/>
      <c r="B39" s="1"/>
      <c r="F39" s="3"/>
    </row>
    <row r="40" spans="1:6" x14ac:dyDescent="0.25">
      <c r="A40" s="11"/>
      <c r="B40" s="1"/>
      <c r="F40" s="3"/>
    </row>
    <row r="41" spans="1:6" x14ac:dyDescent="0.25">
      <c r="A41" s="11"/>
      <c r="B41" s="1"/>
      <c r="F41" s="3"/>
    </row>
    <row r="42" spans="1:6" x14ac:dyDescent="0.25">
      <c r="A42" s="11"/>
      <c r="B42" s="1"/>
      <c r="F42" s="3"/>
    </row>
    <row r="43" spans="1:6" x14ac:dyDescent="0.25">
      <c r="A43" s="11"/>
      <c r="B43" s="1"/>
      <c r="F43" s="3"/>
    </row>
    <row r="44" spans="1:6" x14ac:dyDescent="0.25">
      <c r="A44" s="11"/>
      <c r="B44" s="1"/>
      <c r="F44" s="3"/>
    </row>
    <row r="45" spans="1:6" x14ac:dyDescent="0.25">
      <c r="A45" s="11"/>
      <c r="B45" s="1"/>
      <c r="F45" s="3"/>
    </row>
    <row r="46" spans="1:6" x14ac:dyDescent="0.25">
      <c r="C46" s="2"/>
      <c r="F46" s="3"/>
    </row>
    <row r="47" spans="1:6" x14ac:dyDescent="0.25">
      <c r="B47" s="1"/>
      <c r="C47" s="2"/>
      <c r="F47" s="3"/>
    </row>
    <row r="48" spans="1:6" x14ac:dyDescent="0.25">
      <c r="B48" s="1"/>
      <c r="C48" s="2"/>
      <c r="F48" s="3"/>
    </row>
    <row r="49" spans="1:6" x14ac:dyDescent="0.25">
      <c r="B49" s="1"/>
      <c r="C49" s="2"/>
      <c r="F49" s="3"/>
    </row>
    <row r="50" spans="1:6" x14ac:dyDescent="0.25">
      <c r="B50" s="1"/>
      <c r="C50" s="2"/>
      <c r="F50" s="3"/>
    </row>
    <row r="51" spans="1:6" x14ac:dyDescent="0.25">
      <c r="B51" s="1"/>
      <c r="C51" s="2"/>
      <c r="F51" s="3"/>
    </row>
    <row r="52" spans="1:6" x14ac:dyDescent="0.25">
      <c r="B52" s="1"/>
      <c r="C52" s="2"/>
      <c r="F52" s="3"/>
    </row>
    <row r="53" spans="1:6" x14ac:dyDescent="0.25">
      <c r="B53" s="1"/>
      <c r="C53" s="2"/>
      <c r="F53" s="3"/>
    </row>
    <row r="54" spans="1:6" x14ac:dyDescent="0.25">
      <c r="B54" s="1"/>
      <c r="C54" s="2"/>
      <c r="F54" s="3"/>
    </row>
    <row r="55" spans="1:6" x14ac:dyDescent="0.25">
      <c r="B55" s="1"/>
      <c r="C55" s="2"/>
      <c r="F55" s="3"/>
    </row>
    <row r="56" spans="1:6" x14ac:dyDescent="0.25">
      <c r="B56" s="1"/>
      <c r="C56" s="2"/>
      <c r="F56" s="3"/>
    </row>
    <row r="57" spans="1:6" x14ac:dyDescent="0.25">
      <c r="B57" s="1"/>
      <c r="C57" s="2"/>
      <c r="F57" s="3"/>
    </row>
    <row r="58" spans="1:6" x14ac:dyDescent="0.25">
      <c r="B58" s="1"/>
      <c r="C58" s="2"/>
      <c r="F58" s="3"/>
    </row>
    <row r="59" spans="1:6" x14ac:dyDescent="0.25">
      <c r="B59" s="1"/>
      <c r="C59" s="2"/>
      <c r="F59" s="3"/>
    </row>
    <row r="60" spans="1:6" x14ac:dyDescent="0.25">
      <c r="B60" s="1"/>
      <c r="C60" s="2"/>
      <c r="F60" s="3"/>
    </row>
    <row r="61" spans="1:6" x14ac:dyDescent="0.25">
      <c r="B61" s="1"/>
      <c r="C61" s="2"/>
      <c r="F61" s="3"/>
    </row>
    <row r="62" spans="1:6" x14ac:dyDescent="0.25">
      <c r="A62" s="9"/>
    </row>
    <row r="63" spans="1:6" x14ac:dyDescent="0.25">
      <c r="A63" s="9"/>
    </row>
    <row r="64" spans="1:6" x14ac:dyDescent="0.25">
      <c r="A64" s="9"/>
    </row>
    <row r="65" spans="1:2" x14ac:dyDescent="0.25">
      <c r="A65" s="9"/>
      <c r="B65" s="1"/>
    </row>
    <row r="66" spans="1:2" x14ac:dyDescent="0.25">
      <c r="A66" s="9"/>
      <c r="B66" s="1"/>
    </row>
    <row r="67" spans="1:2" x14ac:dyDescent="0.25">
      <c r="A67" s="9"/>
      <c r="B67" s="1"/>
    </row>
    <row r="68" spans="1:2" x14ac:dyDescent="0.25">
      <c r="A68" s="9"/>
      <c r="B68" s="1"/>
    </row>
    <row r="69" spans="1:2" x14ac:dyDescent="0.25">
      <c r="A69" s="2"/>
      <c r="B69" s="1"/>
    </row>
    <row r="70" spans="1:2" x14ac:dyDescent="0.25">
      <c r="A70" s="2"/>
      <c r="B70" s="1"/>
    </row>
    <row r="71" spans="1:2" x14ac:dyDescent="0.25">
      <c r="A71" s="2"/>
      <c r="B71" s="1"/>
    </row>
    <row r="72" spans="1:2" x14ac:dyDescent="0.25">
      <c r="A72" s="2"/>
      <c r="B72" s="1"/>
    </row>
    <row r="73" spans="1:2" x14ac:dyDescent="0.25">
      <c r="A73" s="2"/>
      <c r="B73" s="8"/>
    </row>
    <row r="74" spans="1:2" x14ac:dyDescent="0.25">
      <c r="A74" s="2"/>
    </row>
    <row r="75" spans="1:2" x14ac:dyDescent="0.25">
      <c r="A75" s="2"/>
    </row>
    <row r="76" spans="1:2" x14ac:dyDescent="0.25">
      <c r="A76" s="2"/>
    </row>
    <row r="77" spans="1:2" x14ac:dyDescent="0.25">
      <c r="A77" s="2"/>
    </row>
    <row r="78" spans="1:2" x14ac:dyDescent="0.25">
      <c r="A78" s="2"/>
    </row>
  </sheetData>
  <mergeCells count="1">
    <mergeCell ref="C5:F5"/>
  </mergeCells>
  <phoneticPr fontId="4" type="noConversion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8"/>
  <sheetViews>
    <sheetView topLeftCell="A13" zoomScale="115" zoomScaleNormal="115" workbookViewId="0">
      <selection activeCell="E19" sqref="E19"/>
    </sheetView>
  </sheetViews>
  <sheetFormatPr defaultRowHeight="15" x14ac:dyDescent="0.25"/>
  <cols>
    <col min="1" max="1" width="12.85546875" customWidth="1"/>
    <col min="2" max="2" width="74.140625" style="1" customWidth="1"/>
    <col min="3" max="3" width="7.28515625" customWidth="1"/>
    <col min="4" max="4" width="6.5703125" customWidth="1"/>
    <col min="5" max="5" width="12.42578125" customWidth="1"/>
    <col min="6" max="6" width="17.42578125" customWidth="1"/>
    <col min="7" max="7" width="18" customWidth="1"/>
  </cols>
  <sheetData>
    <row r="1" spans="1:6" ht="23.25" x14ac:dyDescent="0.35">
      <c r="B1" s="6" t="s">
        <v>47</v>
      </c>
      <c r="C1" s="2"/>
    </row>
    <row r="2" spans="1:6" ht="17.25" customHeight="1" x14ac:dyDescent="0.25">
      <c r="A2" s="17"/>
      <c r="B2" s="12" t="s">
        <v>48</v>
      </c>
      <c r="C2" s="20"/>
      <c r="D2" s="17"/>
      <c r="E2" s="17"/>
      <c r="F2" s="17"/>
    </row>
    <row r="3" spans="1:6" x14ac:dyDescent="0.25">
      <c r="A3" s="7" t="s">
        <v>4</v>
      </c>
      <c r="B3" s="12" t="s">
        <v>52</v>
      </c>
      <c r="C3" s="17"/>
      <c r="D3" s="17"/>
      <c r="E3" s="17"/>
      <c r="F3" s="17"/>
    </row>
    <row r="4" spans="1:6" ht="26.25" x14ac:dyDescent="0.25">
      <c r="A4" s="12" t="s">
        <v>20</v>
      </c>
      <c r="B4" s="16" t="s">
        <v>49</v>
      </c>
      <c r="C4" s="17"/>
      <c r="D4" s="17"/>
      <c r="E4" s="17"/>
      <c r="F4" s="17"/>
    </row>
    <row r="5" spans="1:6" x14ac:dyDescent="0.25">
      <c r="A5" s="7" t="s">
        <v>21</v>
      </c>
      <c r="B5" s="16"/>
      <c r="C5" s="27" t="s">
        <v>158</v>
      </c>
      <c r="D5" s="27"/>
      <c r="E5" s="27"/>
      <c r="F5" s="27"/>
    </row>
    <row r="6" spans="1:6" x14ac:dyDescent="0.25">
      <c r="A6" s="7" t="s">
        <v>5</v>
      </c>
      <c r="B6" s="16" t="s">
        <v>6</v>
      </c>
      <c r="C6" s="17"/>
      <c r="D6" s="17"/>
      <c r="E6" s="21" t="s">
        <v>12</v>
      </c>
      <c r="F6" s="24">
        <f>F9+F17</f>
        <v>0</v>
      </c>
    </row>
    <row r="7" spans="1:6" x14ac:dyDescent="0.25">
      <c r="A7" s="7" t="s">
        <v>7</v>
      </c>
      <c r="B7" s="16" t="s">
        <v>155</v>
      </c>
      <c r="C7" s="17"/>
      <c r="D7" s="17"/>
      <c r="E7" s="17"/>
      <c r="F7" s="17"/>
    </row>
    <row r="8" spans="1:6" x14ac:dyDescent="0.25">
      <c r="A8" s="7"/>
      <c r="B8" s="16"/>
      <c r="C8" s="17"/>
      <c r="D8" s="17"/>
      <c r="E8" s="17"/>
      <c r="F8" s="17"/>
    </row>
    <row r="9" spans="1:6" x14ac:dyDescent="0.25">
      <c r="A9" s="17"/>
      <c r="B9" s="12" t="s">
        <v>154</v>
      </c>
      <c r="C9" s="20"/>
      <c r="D9" s="17"/>
      <c r="E9" s="21" t="s">
        <v>14</v>
      </c>
      <c r="F9" s="24">
        <f>SUM(F11:F15)</f>
        <v>0</v>
      </c>
    </row>
    <row r="10" spans="1:6" x14ac:dyDescent="0.25">
      <c r="A10" s="25" t="s">
        <v>11</v>
      </c>
      <c r="B10" s="12" t="s">
        <v>10</v>
      </c>
      <c r="C10" s="22"/>
      <c r="D10" s="7" t="s">
        <v>8</v>
      </c>
      <c r="E10" s="7" t="s">
        <v>23</v>
      </c>
      <c r="F10" s="23" t="s">
        <v>9</v>
      </c>
    </row>
    <row r="11" spans="1:6" x14ac:dyDescent="0.25">
      <c r="A11" s="19" t="s">
        <v>152</v>
      </c>
      <c r="B11" s="16" t="s">
        <v>81</v>
      </c>
      <c r="C11" s="20" t="s">
        <v>36</v>
      </c>
      <c r="D11" s="17">
        <v>218</v>
      </c>
      <c r="E11" s="17"/>
      <c r="F11" s="26">
        <f t="shared" ref="F11:F15" si="0">D11*E11</f>
        <v>0</v>
      </c>
    </row>
    <row r="12" spans="1:6" x14ac:dyDescent="0.25">
      <c r="A12" s="19" t="s">
        <v>33</v>
      </c>
      <c r="B12" s="16" t="s">
        <v>84</v>
      </c>
      <c r="C12" s="20" t="s">
        <v>36</v>
      </c>
      <c r="D12" s="17">
        <v>7</v>
      </c>
      <c r="E12" s="17"/>
      <c r="F12" s="26">
        <f t="shared" si="0"/>
        <v>0</v>
      </c>
    </row>
    <row r="13" spans="1:6" x14ac:dyDescent="0.25">
      <c r="A13" s="19" t="s">
        <v>113</v>
      </c>
      <c r="B13" s="16" t="s">
        <v>145</v>
      </c>
      <c r="C13" s="20" t="s">
        <v>142</v>
      </c>
      <c r="D13" s="17">
        <v>420</v>
      </c>
      <c r="E13" s="17"/>
      <c r="F13" s="18">
        <f t="shared" si="0"/>
        <v>0</v>
      </c>
    </row>
    <row r="14" spans="1:6" x14ac:dyDescent="0.25">
      <c r="A14" s="19" t="s">
        <v>114</v>
      </c>
      <c r="B14" s="16" t="s">
        <v>146</v>
      </c>
      <c r="C14" s="20" t="s">
        <v>2</v>
      </c>
      <c r="D14" s="17">
        <v>1</v>
      </c>
      <c r="E14" s="17"/>
      <c r="F14" s="18">
        <f t="shared" si="0"/>
        <v>0</v>
      </c>
    </row>
    <row r="15" spans="1:6" x14ac:dyDescent="0.25">
      <c r="A15" s="19" t="s">
        <v>149</v>
      </c>
      <c r="B15" s="16" t="s">
        <v>147</v>
      </c>
      <c r="C15" s="20" t="s">
        <v>2</v>
      </c>
      <c r="D15" s="17">
        <v>1</v>
      </c>
      <c r="E15" s="17"/>
      <c r="F15" s="18">
        <f t="shared" si="0"/>
        <v>0</v>
      </c>
    </row>
    <row r="16" spans="1:6" x14ac:dyDescent="0.25">
      <c r="A16" s="19"/>
      <c r="B16" s="16"/>
      <c r="C16" s="20"/>
      <c r="D16" s="17"/>
      <c r="E16" s="17"/>
      <c r="F16" s="18"/>
    </row>
    <row r="17" spans="1:7" x14ac:dyDescent="0.25">
      <c r="A17" s="17"/>
      <c r="B17" s="12" t="s">
        <v>151</v>
      </c>
      <c r="C17" s="20"/>
      <c r="D17" s="17"/>
      <c r="E17" s="21" t="s">
        <v>14</v>
      </c>
      <c r="F17" s="24">
        <f>SUM(F19:F25)</f>
        <v>0</v>
      </c>
    </row>
    <row r="18" spans="1:7" x14ac:dyDescent="0.25">
      <c r="A18" s="25" t="s">
        <v>11</v>
      </c>
      <c r="B18" s="12" t="s">
        <v>10</v>
      </c>
      <c r="C18" s="22"/>
      <c r="D18" s="7" t="s">
        <v>8</v>
      </c>
      <c r="E18" s="7" t="s">
        <v>23</v>
      </c>
      <c r="F18" s="23" t="s">
        <v>9</v>
      </c>
    </row>
    <row r="19" spans="1:7" x14ac:dyDescent="0.25">
      <c r="A19" s="19" t="s">
        <v>129</v>
      </c>
      <c r="B19" s="16" t="s">
        <v>81</v>
      </c>
      <c r="C19" s="20" t="s">
        <v>36</v>
      </c>
      <c r="D19" s="17">
        <v>30</v>
      </c>
      <c r="E19" s="17"/>
      <c r="F19" s="26">
        <f t="shared" ref="F19" si="1">D19*E19</f>
        <v>0</v>
      </c>
    </row>
    <row r="20" spans="1:7" ht="26.25" x14ac:dyDescent="0.25">
      <c r="A20" s="19" t="s">
        <v>130</v>
      </c>
      <c r="B20" s="16" t="s">
        <v>94</v>
      </c>
      <c r="C20" s="20" t="s">
        <v>2</v>
      </c>
      <c r="D20" s="17">
        <v>1</v>
      </c>
      <c r="E20" s="17"/>
      <c r="F20" s="26">
        <f>D20*E20</f>
        <v>0</v>
      </c>
    </row>
    <row r="21" spans="1:7" x14ac:dyDescent="0.25">
      <c r="A21" s="19" t="s">
        <v>131</v>
      </c>
      <c r="B21" s="16" t="s">
        <v>93</v>
      </c>
      <c r="C21" s="20" t="s">
        <v>2</v>
      </c>
      <c r="D21" s="17">
        <v>1</v>
      </c>
      <c r="E21" s="17"/>
      <c r="F21" s="26">
        <f>D21*E21</f>
        <v>0</v>
      </c>
    </row>
    <row r="22" spans="1:7" x14ac:dyDescent="0.25">
      <c r="A22" s="19" t="s">
        <v>132</v>
      </c>
      <c r="B22" s="16" t="s">
        <v>128</v>
      </c>
      <c r="C22" s="20" t="s">
        <v>2</v>
      </c>
      <c r="D22" s="17">
        <v>1</v>
      </c>
      <c r="E22" s="17"/>
      <c r="F22" s="26">
        <f>D22*E22</f>
        <v>0</v>
      </c>
    </row>
    <row r="23" spans="1:7" x14ac:dyDescent="0.25">
      <c r="A23" s="19" t="s">
        <v>133</v>
      </c>
      <c r="B23" s="16" t="s">
        <v>145</v>
      </c>
      <c r="C23" s="20" t="s">
        <v>142</v>
      </c>
      <c r="D23" s="17">
        <v>54</v>
      </c>
      <c r="E23" s="17"/>
      <c r="F23" s="18">
        <f t="shared" ref="F23:F25" si="2">D23*E23</f>
        <v>0</v>
      </c>
    </row>
    <row r="24" spans="1:7" x14ac:dyDescent="0.25">
      <c r="A24" s="19" t="s">
        <v>134</v>
      </c>
      <c r="B24" s="16" t="s">
        <v>146</v>
      </c>
      <c r="C24" s="20" t="s">
        <v>2</v>
      </c>
      <c r="D24" s="17">
        <v>1</v>
      </c>
      <c r="E24" s="17"/>
      <c r="F24" s="18">
        <f t="shared" si="2"/>
        <v>0</v>
      </c>
    </row>
    <row r="25" spans="1:7" x14ac:dyDescent="0.25">
      <c r="A25" s="19" t="s">
        <v>150</v>
      </c>
      <c r="B25" s="16" t="s">
        <v>147</v>
      </c>
      <c r="C25" s="20" t="s">
        <v>2</v>
      </c>
      <c r="D25" s="17">
        <v>1</v>
      </c>
      <c r="E25" s="17"/>
      <c r="F25" s="18">
        <f t="shared" si="2"/>
        <v>0</v>
      </c>
    </row>
    <row r="26" spans="1:7" x14ac:dyDescent="0.25">
      <c r="A26" s="17"/>
      <c r="B26" s="12" t="s">
        <v>3</v>
      </c>
      <c r="C26" s="20"/>
      <c r="D26" s="17"/>
      <c r="E26" s="17"/>
      <c r="F26" s="21"/>
      <c r="G26" s="4"/>
    </row>
    <row r="27" spans="1:7" ht="26.25" x14ac:dyDescent="0.25">
      <c r="A27" s="7"/>
      <c r="B27" s="16" t="s">
        <v>115</v>
      </c>
      <c r="C27" s="22"/>
      <c r="D27" s="7"/>
      <c r="E27" s="7"/>
      <c r="F27" s="23"/>
    </row>
    <row r="28" spans="1:7" x14ac:dyDescent="0.25">
      <c r="C28" s="2"/>
      <c r="F28" s="3"/>
    </row>
    <row r="29" spans="1:7" x14ac:dyDescent="0.25">
      <c r="C29" s="2"/>
      <c r="F29" s="3"/>
    </row>
    <row r="30" spans="1:7" x14ac:dyDescent="0.25">
      <c r="C30" s="2"/>
      <c r="F30" s="3"/>
    </row>
    <row r="31" spans="1:7" x14ac:dyDescent="0.25">
      <c r="C31" s="2"/>
      <c r="F31" s="3"/>
    </row>
    <row r="32" spans="1:7" x14ac:dyDescent="0.25">
      <c r="C32" s="2"/>
      <c r="F32" s="3"/>
    </row>
    <row r="33" spans="3:6" x14ac:dyDescent="0.25">
      <c r="C33" s="2"/>
      <c r="F33" s="3"/>
    </row>
    <row r="34" spans="3:6" x14ac:dyDescent="0.25">
      <c r="C34" s="2"/>
      <c r="F34" s="3"/>
    </row>
    <row r="35" spans="3:6" x14ac:dyDescent="0.25">
      <c r="C35" s="2"/>
      <c r="F35" s="3"/>
    </row>
    <row r="36" spans="3:6" x14ac:dyDescent="0.25">
      <c r="C36" s="2"/>
      <c r="F36" s="3"/>
    </row>
    <row r="37" spans="3:6" x14ac:dyDescent="0.25">
      <c r="C37" s="2"/>
      <c r="F37" s="3"/>
    </row>
    <row r="38" spans="3:6" x14ac:dyDescent="0.25">
      <c r="C38" s="2"/>
      <c r="F38" s="3"/>
    </row>
    <row r="39" spans="3:6" x14ac:dyDescent="0.25">
      <c r="C39" s="2"/>
      <c r="F39" s="3"/>
    </row>
    <row r="40" spans="3:6" x14ac:dyDescent="0.25">
      <c r="C40" s="2"/>
      <c r="F40" s="3"/>
    </row>
    <row r="41" spans="3:6" x14ac:dyDescent="0.25">
      <c r="C41" s="2"/>
      <c r="F41" s="3"/>
    </row>
    <row r="42" spans="3:6" x14ac:dyDescent="0.25">
      <c r="C42" s="2"/>
      <c r="F42" s="3"/>
    </row>
    <row r="43" spans="3:6" x14ac:dyDescent="0.25">
      <c r="C43" s="2"/>
      <c r="F43" s="3"/>
    </row>
    <row r="44" spans="3:6" x14ac:dyDescent="0.25">
      <c r="C44" s="2"/>
      <c r="F44" s="3"/>
    </row>
    <row r="45" spans="3:6" x14ac:dyDescent="0.25">
      <c r="C45" s="2"/>
      <c r="F45" s="3"/>
    </row>
    <row r="46" spans="3:6" x14ac:dyDescent="0.25">
      <c r="C46" s="2"/>
      <c r="F46" s="3"/>
    </row>
    <row r="47" spans="3:6" x14ac:dyDescent="0.25">
      <c r="C47" s="2"/>
      <c r="F47" s="3"/>
    </row>
    <row r="48" spans="3:6" x14ac:dyDescent="0.25">
      <c r="C48" s="2"/>
      <c r="F48" s="3"/>
    </row>
    <row r="49" spans="1:6" x14ac:dyDescent="0.25">
      <c r="C49" s="2"/>
      <c r="F49" s="3"/>
    </row>
    <row r="50" spans="1:6" x14ac:dyDescent="0.25">
      <c r="C50" s="2"/>
      <c r="F50" s="3"/>
    </row>
    <row r="51" spans="1:6" x14ac:dyDescent="0.25">
      <c r="C51" s="2"/>
      <c r="F51" s="3"/>
    </row>
    <row r="52" spans="1:6" x14ac:dyDescent="0.25">
      <c r="A52" s="9"/>
    </row>
    <row r="53" spans="1:6" x14ac:dyDescent="0.25">
      <c r="A53" s="9"/>
    </row>
    <row r="54" spans="1:6" x14ac:dyDescent="0.25">
      <c r="A54" s="9"/>
    </row>
    <row r="55" spans="1:6" x14ac:dyDescent="0.25">
      <c r="A55" s="9"/>
    </row>
    <row r="56" spans="1:6" x14ac:dyDescent="0.25">
      <c r="A56" s="9"/>
    </row>
    <row r="57" spans="1:6" x14ac:dyDescent="0.25">
      <c r="A57" s="9"/>
    </row>
    <row r="58" spans="1:6" x14ac:dyDescent="0.25">
      <c r="A58" s="9"/>
    </row>
    <row r="59" spans="1:6" x14ac:dyDescent="0.25">
      <c r="A59" s="2"/>
    </row>
    <row r="60" spans="1:6" x14ac:dyDescent="0.25">
      <c r="A60" s="2"/>
    </row>
    <row r="61" spans="1:6" x14ac:dyDescent="0.25">
      <c r="A61" s="2"/>
    </row>
    <row r="62" spans="1:6" x14ac:dyDescent="0.25">
      <c r="A62" s="2"/>
    </row>
    <row r="63" spans="1:6" x14ac:dyDescent="0.25">
      <c r="A63" s="2"/>
      <c r="B63" s="5"/>
    </row>
    <row r="64" spans="1:6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</sheetData>
  <mergeCells count="1">
    <mergeCell ref="C5:F5"/>
  </mergeCells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8" ma:contentTypeDescription="Vytvoří nový dokument" ma:contentTypeScope="" ma:versionID="6fef075cda2d3e674b6a468e1ff54c0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a9b6e26013bf1c6c6c8b14b8a67ef963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7f37fd-c369-40f2-90d4-e7e46af88bde">
      <Terms xmlns="http://schemas.microsoft.com/office/infopath/2007/PartnerControls"/>
    </lcf76f155ced4ddcb4097134ff3c332f>
    <TaxCatchAll xmlns="3b2a0ea5-291b-4392-ad5f-4a764dc663ac" xsi:nil="true"/>
  </documentManagement>
</p:properties>
</file>

<file path=customXml/itemProps1.xml><?xml version="1.0" encoding="utf-8"?>
<ds:datastoreItem xmlns:ds="http://schemas.openxmlformats.org/officeDocument/2006/customXml" ds:itemID="{848F9641-BD17-41A3-A6E2-9AC3195BCD8D}"/>
</file>

<file path=customXml/itemProps2.xml><?xml version="1.0" encoding="utf-8"?>
<ds:datastoreItem xmlns:ds="http://schemas.openxmlformats.org/officeDocument/2006/customXml" ds:itemID="{8E96E29B-FFB5-4965-BE98-DAAA769CE7FD}"/>
</file>

<file path=customXml/itemProps3.xml><?xml version="1.0" encoding="utf-8"?>
<ds:datastoreItem xmlns:ds="http://schemas.openxmlformats.org/officeDocument/2006/customXml" ds:itemID="{16BF2398-719D-4C54-A859-DE88EC4B558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V.Ř BOBROVÁ ZTI V.V.</vt:lpstr>
      <vt:lpstr>V.Ř. BOBROVÁ TOP V.V.</vt:lpstr>
      <vt:lpstr>V.Ř. BOBROVÁ VODOVOD IO 01 V.V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2025-01-28T15:40:34Z</cp:lastPrinted>
  <dcterms:created xsi:type="dcterms:W3CDTF">2019-04-02T12:59:47Z</dcterms:created>
  <dcterms:modified xsi:type="dcterms:W3CDTF">2025-02-06T12:30:02Z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0x01010043B565256B3291498FE769935B2A0ACD</vt:lpwstr>
  </property>
</Properties>
</file>